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T:\GMTSS\Tracking system\Tracking Agreements &amp; Forms\Old &amp; Current Agreements &amp; Forms\Australia\EFRs\UBP\2017 (not documented)\"/>
    </mc:Choice>
  </mc:AlternateContent>
  <bookViews>
    <workbookView xWindow="0" yWindow="0" windowWidth="19200" windowHeight="11460"/>
  </bookViews>
  <sheets>
    <sheet name="UBP" sheetId="4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6" i="4" l="1"/>
  <c r="I27" i="4" l="1"/>
  <c r="I12" i="4" l="1"/>
  <c r="I9" i="4"/>
  <c r="I10" i="4" s="1"/>
  <c r="H22" i="4"/>
  <c r="H23" i="4"/>
  <c r="H24" i="4" s="1"/>
  <c r="I28" i="4" s="1"/>
  <c r="H35" i="4" l="1"/>
</calcChain>
</file>

<file path=xl/comments1.xml><?xml version="1.0" encoding="utf-8"?>
<comments xmlns="http://schemas.openxmlformats.org/spreadsheetml/2006/main">
  <authors>
    <author>Admin</author>
    <author>Barter</author>
  </authors>
  <commentList>
    <comment ref="E9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Total Number of PAID UFOs at the door ($7).  Husband and wife are both UFOs and each should pay and one should not be considered a guest. </t>
        </r>
      </text>
    </comment>
    <comment ref="H9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Paid UFOs in Attendance + Season Pass Holders in Attendance + People who did not pay + GUESTS = Total Attendance
</t>
        </r>
      </text>
    </comment>
    <comment ref="A10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This number is needed for accurate total attendance and guest ratio for event.</t>
        </r>
      </text>
    </comment>
    <comment ref="H10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Automatically Calculated: Number of Guests in Attendance / Total in Attendance</t>
        </r>
      </text>
    </comment>
    <comment ref="A11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MPCP Speaker if the meeting is profitable.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Season Passes should be sold in December for January - June and in June for July - December.  Season Pass holders pay $5 for every UBP in that 6 month period. Guests are still free.  No Refund for not attending an event.</t>
        </r>
      </text>
    </comment>
    <comment ref="A12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Total Guests in Attendance</t>
        </r>
      </text>
    </comment>
    <comment ref="H12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Total Paid (at the door) in attendance $7 each
+
Total Paid Season Pass Holders $5 each
=
Total Money Collected and Allocated for this event</t>
        </r>
      </text>
    </comment>
    <comment ref="B16" authorId="1" shapeId="0">
      <text>
        <r>
          <rPr>
            <b/>
            <sz val="9"/>
            <color indexed="81"/>
            <rFont val="Tahoma"/>
            <family val="2"/>
          </rPr>
          <t>Room rental for the UBP goes here.</t>
        </r>
      </text>
    </comment>
    <comment ref="B17" authorId="1" shapeId="0">
      <text>
        <r>
          <rPr>
            <b/>
            <sz val="9"/>
            <color indexed="81"/>
            <rFont val="Tahoma"/>
            <family val="2"/>
          </rPr>
          <t>ONLY if the speaker is from out of town (not in the local area) deduct travel expenses.</t>
        </r>
      </text>
    </comment>
    <comment ref="B18" authorId="1" shapeId="0">
      <text>
        <r>
          <rPr>
            <b/>
            <sz val="9"/>
            <color indexed="81"/>
            <rFont val="Tahoma"/>
            <family val="2"/>
          </rPr>
          <t>Use locals equipment when possible to avoid these charges.</t>
        </r>
      </text>
    </comment>
    <comment ref="B19" authorId="1" shapeId="0">
      <text>
        <r>
          <rPr>
            <b/>
            <sz val="9"/>
            <color indexed="81"/>
            <rFont val="Tahoma"/>
            <family val="2"/>
          </rPr>
          <t>Try to use a leadership team member who can volunteer to keep this expense at zero.</t>
        </r>
      </text>
    </comment>
  </commentList>
</comments>
</file>

<file path=xl/sharedStrings.xml><?xml version="1.0" encoding="utf-8"?>
<sst xmlns="http://schemas.openxmlformats.org/spreadsheetml/2006/main" count="78" uniqueCount="58">
  <si>
    <t>1.</t>
  </si>
  <si>
    <t>2.</t>
  </si>
  <si>
    <t>3.</t>
  </si>
  <si>
    <t>4.</t>
  </si>
  <si>
    <t>Speaker Travel</t>
  </si>
  <si>
    <t>Total Expenses</t>
  </si>
  <si>
    <t>Total Money Collected</t>
  </si>
  <si>
    <t>Net Income</t>
  </si>
  <si>
    <t>Starting Account Balance</t>
  </si>
  <si>
    <t>Audio \ Visual Rental</t>
  </si>
  <si>
    <t>Badges \ Wrist Bands \ Name Tags</t>
  </si>
  <si>
    <t>Audio \ Visual Engineer</t>
  </si>
  <si>
    <t>Maximum</t>
  </si>
  <si>
    <t>-----</t>
  </si>
  <si>
    <t>Misc (MUST state clearly):</t>
  </si>
  <si>
    <t>Room Rental</t>
  </si>
  <si>
    <t>Guest Percentage</t>
  </si>
  <si>
    <t>Speaker (Plan)</t>
  </si>
  <si>
    <t>Amount</t>
  </si>
  <si>
    <t>Association Account Deposit</t>
  </si>
  <si>
    <t>Legitimate Account Expenses</t>
  </si>
  <si>
    <t>This Event Financial Report was reviewed by :</t>
  </si>
  <si>
    <t>This Event Financial Report was prepared by :</t>
  </si>
  <si>
    <t xml:space="preserve">Remarks: </t>
  </si>
  <si>
    <t>Doreen Ling</t>
  </si>
  <si>
    <t xml:space="preserve">lingdoreen@yahoo.com.au </t>
  </si>
  <si>
    <t>Local Coordinator in New South Wales</t>
  </si>
  <si>
    <t>Jane &amp; Jerry Lee</t>
  </si>
  <si>
    <t>janeandjerrylee@gmail.com</t>
  </si>
  <si>
    <t>Local Coordinator in Victoria</t>
  </si>
  <si>
    <t>Sabrina Chai</t>
  </si>
  <si>
    <t>sabrinachai228@yahoo.com</t>
  </si>
  <si>
    <t>Local Coordinator in Western Australia</t>
  </si>
  <si>
    <t>Amalthea Marzan</t>
  </si>
  <si>
    <t>amaltheam@marketamerica.com</t>
  </si>
  <si>
    <t>50% to Person who Showed Plan</t>
  </si>
  <si>
    <t>Legitimate Front-End Expenses (Receipts must be provided upon request)</t>
  </si>
  <si>
    <t>UnFranchise Level</t>
  </si>
  <si>
    <t>Number of Paid UFOs in Attendance ($7):</t>
  </si>
  <si>
    <t>Total Number in Attendance</t>
  </si>
  <si>
    <t>Number of Season Pass Holders Attended:</t>
  </si>
  <si>
    <t>Number of UFOs at UBP who did not pay:</t>
  </si>
  <si>
    <t>Total # Season Pass Holders</t>
  </si>
  <si>
    <t>Number of Guests in Attendance:</t>
  </si>
  <si>
    <t>Speaker (Intro/Product)</t>
  </si>
  <si>
    <t>Date of Event</t>
  </si>
  <si>
    <t>City/State</t>
  </si>
  <si>
    <t>5</t>
  </si>
  <si>
    <t>6</t>
  </si>
  <si>
    <t>Money Division As Follows:</t>
  </si>
  <si>
    <t>Charles Baer</t>
  </si>
  <si>
    <t>Please email your EFR within 5 days after the event to the Local Coordinator, Field Consultant of Market America and GMTSS Executives. Please see their email addresses below.</t>
  </si>
  <si>
    <t>Field Consultant of Market Australia</t>
  </si>
  <si>
    <t>Corporate GMTSS Executive</t>
  </si>
  <si>
    <t>Market Australia GMTSS Event Financial Report : UBP</t>
  </si>
  <si>
    <t>30% to UBP account</t>
  </si>
  <si>
    <t xml:space="preserve">cebaer17@gmail.com </t>
  </si>
  <si>
    <t>20% to Coordinator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</si>
</sst>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[$$-409]* #,##0.00_);_([$$-409]* \(#,##0.00\);_([$$-409]* &quot;-&quot;??_);_(@_)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1"/>
      <color theme="1"/>
      <name val="Calibri"/>
      <family val="2"/>
    </font>
    <font>
      <sz val="9"/>
      <color indexed="81"/>
      <name val="Tahoma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9">
    <xf numFmtId="0" fontId="0" fillId="0" borderId="0"/>
    <xf numFmtId="0" fontId="2" fillId="0" borderId="0"/>
    <xf numFmtId="4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5" fontId="7" fillId="0" borderId="0" applyNumberFormat="0" applyFill="0" applyBorder="0" applyAlignment="0" applyProtection="0"/>
  </cellStyleXfs>
  <cellXfs count="100"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0" xfId="0" applyFill="1"/>
    <xf numFmtId="0" fontId="1" fillId="0" borderId="3" xfId="0" applyFont="1" applyFill="1" applyBorder="1" applyAlignment="1"/>
    <xf numFmtId="0" fontId="1" fillId="0" borderId="1" xfId="0" applyFont="1" applyFill="1" applyBorder="1" applyAlignment="1"/>
    <xf numFmtId="0" fontId="1" fillId="0" borderId="3" xfId="0" applyFont="1" applyFill="1" applyBorder="1"/>
    <xf numFmtId="0" fontId="0" fillId="0" borderId="4" xfId="0" applyFill="1" applyBorder="1"/>
    <xf numFmtId="0" fontId="1" fillId="0" borderId="1" xfId="0" applyFont="1" applyFill="1" applyBorder="1"/>
    <xf numFmtId="0" fontId="1" fillId="0" borderId="0" xfId="0" applyFont="1" applyFill="1" applyBorder="1" applyAlignment="1">
      <alignment horizontal="center"/>
    </xf>
    <xf numFmtId="49" fontId="4" fillId="0" borderId="0" xfId="1" applyNumberFormat="1" applyFont="1" applyFill="1" applyBorder="1"/>
    <xf numFmtId="164" fontId="0" fillId="0" borderId="0" xfId="0" quotePrefix="1" applyNumberFormat="1" applyFill="1" applyBorder="1" applyAlignment="1">
      <alignment horizontal="center"/>
    </xf>
    <xf numFmtId="0" fontId="3" fillId="0" borderId="3" xfId="1" applyFont="1" applyFill="1" applyBorder="1" applyAlignment="1">
      <alignment horizontal="left"/>
    </xf>
    <xf numFmtId="0" fontId="3" fillId="0" borderId="1" xfId="1" applyFont="1" applyFill="1" applyBorder="1" applyAlignment="1">
      <alignment horizontal="left"/>
    </xf>
    <xf numFmtId="0" fontId="3" fillId="0" borderId="4" xfId="1" applyFont="1" applyFill="1" applyBorder="1" applyAlignment="1">
      <alignment horizontal="left"/>
    </xf>
    <xf numFmtId="164" fontId="0" fillId="2" borderId="2" xfId="0" applyNumberFormat="1" applyFill="1" applyBorder="1" applyAlignment="1">
      <alignment horizontal="center"/>
    </xf>
    <xf numFmtId="164" fontId="1" fillId="2" borderId="2" xfId="0" applyNumberFormat="1" applyFont="1" applyFill="1" applyBorder="1"/>
    <xf numFmtId="0" fontId="9" fillId="0" borderId="0" xfId="0" applyFont="1"/>
    <xf numFmtId="0" fontId="10" fillId="0" borderId="0" xfId="0" applyFont="1"/>
    <xf numFmtId="0" fontId="12" fillId="0" borderId="0" xfId="0" applyFont="1" applyBorder="1" applyAlignment="1">
      <alignment horizontal="center"/>
    </xf>
    <xf numFmtId="0" fontId="10" fillId="0" borderId="0" xfId="0" applyFont="1" applyBorder="1"/>
    <xf numFmtId="0" fontId="13" fillId="0" borderId="0" xfId="0" applyFont="1" applyBorder="1"/>
    <xf numFmtId="0" fontId="10" fillId="0" borderId="0" xfId="0" applyFont="1" applyBorder="1" applyAlignment="1"/>
    <xf numFmtId="165" fontId="7" fillId="0" borderId="0" xfId="8" applyBorder="1" applyAlignment="1"/>
    <xf numFmtId="0" fontId="1" fillId="0" borderId="0" xfId="0" applyFont="1" applyFill="1" applyBorder="1"/>
    <xf numFmtId="0" fontId="1" fillId="0" borderId="0" xfId="0" applyFont="1" applyFill="1" applyBorder="1" applyAlignment="1"/>
    <xf numFmtId="0" fontId="1" fillId="3" borderId="2" xfId="0" applyFont="1" applyFill="1" applyBorder="1" applyAlignment="1"/>
    <xf numFmtId="0" fontId="0" fillId="3" borderId="2" xfId="0" applyFill="1" applyBorder="1"/>
    <xf numFmtId="0" fontId="0" fillId="3" borderId="2" xfId="3" quotePrefix="1" applyNumberFormat="1" applyFont="1" applyFill="1" applyBorder="1"/>
    <xf numFmtId="0" fontId="1" fillId="3" borderId="0" xfId="0" applyFont="1" applyFill="1" applyBorder="1" applyAlignment="1"/>
    <xf numFmtId="164" fontId="1" fillId="3" borderId="0" xfId="0" applyNumberFormat="1" applyFont="1" applyFill="1" applyBorder="1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0" fillId="0" borderId="3" xfId="0" applyFill="1" applyBorder="1" applyAlignment="1"/>
    <xf numFmtId="0" fontId="0" fillId="0" borderId="4" xfId="0" applyFill="1" applyBorder="1" applyAlignment="1"/>
    <xf numFmtId="0" fontId="0" fillId="0" borderId="2" xfId="0" applyFill="1" applyBorder="1" applyAlignment="1"/>
    <xf numFmtId="0" fontId="0" fillId="0" borderId="3" xfId="0" applyFill="1" applyBorder="1" applyAlignment="1">
      <alignment horizontal="left"/>
    </xf>
    <xf numFmtId="0" fontId="0" fillId="0" borderId="21" xfId="0" applyFill="1" applyBorder="1"/>
    <xf numFmtId="0" fontId="0" fillId="0" borderId="19" xfId="0" applyFill="1" applyBorder="1"/>
    <xf numFmtId="0" fontId="1" fillId="0" borderId="18" xfId="0" applyFont="1" applyFill="1" applyBorder="1"/>
    <xf numFmtId="0" fontId="0" fillId="0" borderId="5" xfId="0" applyFill="1" applyBorder="1"/>
    <xf numFmtId="0" fontId="0" fillId="0" borderId="20" xfId="0" applyFill="1" applyBorder="1"/>
    <xf numFmtId="0" fontId="1" fillId="2" borderId="2" xfId="0" applyFont="1" applyFill="1" applyBorder="1" applyAlignment="1">
      <alignment horizontal="center"/>
    </xf>
    <xf numFmtId="10" fontId="0" fillId="2" borderId="2" xfId="3" quotePrefix="1" applyNumberFormat="1" applyFont="1" applyFill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165" fontId="7" fillId="0" borderId="18" xfId="8" applyBorder="1" applyAlignment="1">
      <alignment horizontal="center" vertical="center"/>
    </xf>
    <xf numFmtId="165" fontId="7" fillId="0" borderId="5" xfId="8" applyBorder="1" applyAlignment="1">
      <alignment horizontal="center" vertical="center"/>
    </xf>
    <xf numFmtId="165" fontId="7" fillId="0" borderId="17" xfId="8" applyBorder="1" applyAlignment="1">
      <alignment horizontal="center" vertical="center"/>
    </xf>
    <xf numFmtId="165" fontId="7" fillId="0" borderId="19" xfId="8" applyBorder="1" applyAlignment="1">
      <alignment horizontal="center" vertical="center"/>
    </xf>
    <xf numFmtId="165" fontId="7" fillId="0" borderId="20" xfId="8" applyBorder="1" applyAlignment="1">
      <alignment horizontal="center" vertical="center"/>
    </xf>
    <xf numFmtId="165" fontId="7" fillId="0" borderId="6" xfId="8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164" fontId="0" fillId="0" borderId="7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164" fontId="0" fillId="2" borderId="15" xfId="0" applyNumberFormat="1" applyFill="1" applyBorder="1" applyAlignment="1">
      <alignment horizontal="center"/>
    </xf>
    <xf numFmtId="164" fontId="0" fillId="2" borderId="16" xfId="0" applyNumberFormat="1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164" fontId="0" fillId="2" borderId="8" xfId="0" applyNumberFormat="1" applyFill="1" applyBorder="1" applyAlignment="1">
      <alignment horizontal="center"/>
    </xf>
    <xf numFmtId="164" fontId="1" fillId="2" borderId="7" xfId="0" applyNumberFormat="1" applyFont="1" applyFill="1" applyBorder="1" applyAlignment="1">
      <alignment horizontal="center"/>
    </xf>
    <xf numFmtId="164" fontId="1" fillId="2" borderId="8" xfId="0" applyNumberFormat="1" applyFont="1" applyFill="1" applyBorder="1" applyAlignment="1">
      <alignment horizontal="center"/>
    </xf>
    <xf numFmtId="0" fontId="0" fillId="3" borderId="3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5" fillId="0" borderId="20" xfId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0" fontId="3" fillId="0" borderId="3" xfId="1" applyFont="1" applyFill="1" applyBorder="1" applyAlignment="1">
      <alignment horizontal="left"/>
    </xf>
    <xf numFmtId="0" fontId="3" fillId="0" borderId="1" xfId="1" applyFont="1" applyFill="1" applyBorder="1" applyAlignment="1">
      <alignment horizontal="left"/>
    </xf>
    <xf numFmtId="0" fontId="3" fillId="0" borderId="4" xfId="1" applyFont="1" applyFill="1" applyBorder="1" applyAlignment="1">
      <alignment horizontal="left"/>
    </xf>
    <xf numFmtId="164" fontId="0" fillId="0" borderId="9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165" fontId="7" fillId="3" borderId="18" xfId="8" applyFill="1" applyBorder="1" applyAlignment="1">
      <alignment horizontal="center" vertical="center"/>
    </xf>
    <xf numFmtId="165" fontId="7" fillId="3" borderId="5" xfId="8" applyFill="1" applyBorder="1" applyAlignment="1">
      <alignment horizontal="center" vertical="center"/>
    </xf>
    <xf numFmtId="165" fontId="7" fillId="3" borderId="17" xfId="8" applyFill="1" applyBorder="1" applyAlignment="1">
      <alignment horizontal="center" vertical="center"/>
    </xf>
    <xf numFmtId="165" fontId="7" fillId="3" borderId="19" xfId="8" applyFill="1" applyBorder="1" applyAlignment="1">
      <alignment horizontal="center" vertical="center"/>
    </xf>
    <xf numFmtId="165" fontId="7" fillId="3" borderId="20" xfId="8" applyFill="1" applyBorder="1" applyAlignment="1">
      <alignment horizontal="center" vertical="center"/>
    </xf>
    <xf numFmtId="165" fontId="7" fillId="3" borderId="6" xfId="8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164" fontId="0" fillId="2" borderId="14" xfId="0" applyNumberForma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3" borderId="3" xfId="0" applyFont="1" applyFill="1" applyBorder="1" applyAlignment="1">
      <alignment horizontal="left" wrapText="1"/>
    </xf>
    <xf numFmtId="0" fontId="0" fillId="3" borderId="1" xfId="0" applyFont="1" applyFill="1" applyBorder="1" applyAlignment="1">
      <alignment horizontal="left" wrapText="1"/>
    </xf>
    <xf numFmtId="0" fontId="0" fillId="3" borderId="4" xfId="0" applyFont="1" applyFill="1" applyBorder="1" applyAlignment="1">
      <alignment horizontal="left" wrapText="1"/>
    </xf>
  </cellXfs>
  <cellStyles count="9">
    <cellStyle name="Comma" xfId="3" builtinId="3"/>
    <cellStyle name="Currency 2" xfId="2"/>
    <cellStyle name="Followed Hyperlink" xfId="5" builtinId="9" hidden="1"/>
    <cellStyle name="Followed Hyperlink" xfId="7" builtinId="9" hidden="1"/>
    <cellStyle name="Hyperlink" xfId="4" builtinId="8" hidden="1"/>
    <cellStyle name="Hyperlink" xfId="6" builtinId="8" hidden="1"/>
    <cellStyle name="Hyperlink" xfId="8" builtinId="8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mailto:lingdoreen@yahoo.com.au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mailto:sabrinachai228@yahoo.com" TargetMode="External"/><Relationship Id="rId1" Type="http://schemas.openxmlformats.org/officeDocument/2006/relationships/hyperlink" Target="mailto:amaltheam@marketamerica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cebaer17@gmail.com" TargetMode="External"/><Relationship Id="rId4" Type="http://schemas.openxmlformats.org/officeDocument/2006/relationships/hyperlink" Target="mailto:janeandjerryle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65"/>
  <sheetViews>
    <sheetView tabSelected="1" showWhiteSpace="0" view="pageLayout" zoomScaleNormal="100" workbookViewId="0">
      <selection activeCell="I28" sqref="I28"/>
    </sheetView>
  </sheetViews>
  <sheetFormatPr defaultColWidth="8.85546875" defaultRowHeight="15" x14ac:dyDescent="0.25"/>
  <cols>
    <col min="1" max="1" width="5.7109375" customWidth="1"/>
    <col min="2" max="2" width="8.42578125" customWidth="1"/>
    <col min="3" max="3" width="7.28515625" customWidth="1"/>
    <col min="4" max="4" width="4.85546875" customWidth="1"/>
    <col min="5" max="5" width="12.28515625" customWidth="1"/>
    <col min="6" max="6" width="13.140625" customWidth="1"/>
    <col min="7" max="7" width="19.7109375" customWidth="1"/>
    <col min="8" max="8" width="11.85546875" customWidth="1"/>
    <col min="9" max="9" width="13.42578125" customWidth="1"/>
  </cols>
  <sheetData>
    <row r="1" spans="1:11" ht="27" customHeight="1" thickBot="1" x14ac:dyDescent="0.3">
      <c r="A1" s="75" t="s">
        <v>54</v>
      </c>
      <c r="B1" s="75"/>
      <c r="C1" s="75"/>
      <c r="D1" s="75"/>
      <c r="E1" s="75"/>
      <c r="F1" s="75"/>
      <c r="G1" s="75"/>
      <c r="H1" s="75"/>
      <c r="I1" s="75"/>
    </row>
    <row r="2" spans="1:11" ht="15.75" thickBot="1" x14ac:dyDescent="0.3">
      <c r="A2" s="80" t="s">
        <v>22</v>
      </c>
      <c r="B2" s="81"/>
      <c r="C2" s="81"/>
      <c r="D2" s="81"/>
      <c r="E2" s="81"/>
      <c r="F2" s="81"/>
      <c r="G2" s="81"/>
      <c r="H2" s="81"/>
      <c r="I2" s="82"/>
    </row>
    <row r="3" spans="1:11" ht="15.75" thickBot="1" x14ac:dyDescent="0.3">
      <c r="A3" s="33" t="s">
        <v>45</v>
      </c>
      <c r="B3" s="34"/>
      <c r="C3" s="76"/>
      <c r="D3" s="76"/>
      <c r="E3" s="57"/>
      <c r="F3" s="35" t="s">
        <v>46</v>
      </c>
      <c r="G3" s="76"/>
      <c r="H3" s="76"/>
      <c r="I3" s="57"/>
    </row>
    <row r="4" spans="1:11" ht="15.75" thickBot="1" x14ac:dyDescent="0.3">
      <c r="A4" s="58" t="s">
        <v>8</v>
      </c>
      <c r="B4" s="59"/>
      <c r="C4" s="59"/>
      <c r="D4" s="79"/>
      <c r="E4" s="77"/>
      <c r="F4" s="78"/>
      <c r="G4" s="3"/>
      <c r="H4" s="3"/>
      <c r="I4" s="3"/>
    </row>
    <row r="5" spans="1:11" ht="15.75" thickBot="1" x14ac:dyDescent="0.3">
      <c r="A5" s="3"/>
      <c r="B5" s="3"/>
      <c r="C5" s="3"/>
      <c r="D5" s="3"/>
      <c r="E5" s="3"/>
      <c r="F5" s="3"/>
      <c r="G5" s="3"/>
      <c r="H5" s="3"/>
      <c r="I5" s="3"/>
    </row>
    <row r="6" spans="1:11" ht="15.75" thickBot="1" x14ac:dyDescent="0.3">
      <c r="A6" s="58" t="s">
        <v>44</v>
      </c>
      <c r="B6" s="59"/>
      <c r="C6" s="59"/>
      <c r="D6" s="59"/>
      <c r="E6" s="56"/>
      <c r="F6" s="57"/>
      <c r="G6" s="36" t="s">
        <v>37</v>
      </c>
      <c r="H6" s="56"/>
      <c r="I6" s="57"/>
    </row>
    <row r="7" spans="1:11" ht="15.75" thickBot="1" x14ac:dyDescent="0.3">
      <c r="A7" s="58" t="s">
        <v>17</v>
      </c>
      <c r="B7" s="59"/>
      <c r="C7" s="59"/>
      <c r="D7" s="79"/>
      <c r="E7" s="56"/>
      <c r="F7" s="57"/>
      <c r="G7" s="36" t="s">
        <v>37</v>
      </c>
      <c r="H7" s="56"/>
      <c r="I7" s="57"/>
    </row>
    <row r="8" spans="1:11" ht="15.75" thickBot="1" x14ac:dyDescent="0.3">
      <c r="A8" s="3"/>
      <c r="B8" s="3"/>
      <c r="C8" s="3"/>
      <c r="D8" s="3"/>
      <c r="E8" s="3"/>
      <c r="F8" s="3"/>
      <c r="G8" s="3"/>
      <c r="H8" s="3"/>
      <c r="I8" s="3"/>
    </row>
    <row r="9" spans="1:11" ht="15.75" thickBot="1" x14ac:dyDescent="0.3">
      <c r="A9" s="4" t="s">
        <v>38</v>
      </c>
      <c r="B9" s="5"/>
      <c r="C9" s="5"/>
      <c r="D9" s="5"/>
      <c r="E9" s="5"/>
      <c r="F9" s="26"/>
      <c r="G9" s="4" t="s">
        <v>39</v>
      </c>
      <c r="H9" s="5"/>
      <c r="I9" s="42">
        <f>F9+F10+F11+F12</f>
        <v>0</v>
      </c>
    </row>
    <row r="10" spans="1:11" ht="15.75" thickBot="1" x14ac:dyDescent="0.3">
      <c r="A10" s="85" t="s">
        <v>40</v>
      </c>
      <c r="B10" s="86"/>
      <c r="C10" s="86"/>
      <c r="D10" s="86"/>
      <c r="E10" s="87"/>
      <c r="F10" s="27"/>
      <c r="G10" s="6" t="s">
        <v>16</v>
      </c>
      <c r="H10" s="7"/>
      <c r="I10" s="43" t="e">
        <f>F12/I9</f>
        <v>#DIV/0!</v>
      </c>
      <c r="K10" s="25"/>
    </row>
    <row r="11" spans="1:11" ht="15.75" thickBot="1" x14ac:dyDescent="0.3">
      <c r="A11" s="85" t="s">
        <v>41</v>
      </c>
      <c r="B11" s="86"/>
      <c r="C11" s="86"/>
      <c r="D11" s="86"/>
      <c r="E11" s="87"/>
      <c r="F11" s="27"/>
      <c r="G11" s="85" t="s">
        <v>42</v>
      </c>
      <c r="H11" s="87"/>
      <c r="I11" s="28"/>
    </row>
    <row r="12" spans="1:11" ht="15.75" thickBot="1" x14ac:dyDescent="0.3">
      <c r="A12" s="85" t="s">
        <v>43</v>
      </c>
      <c r="B12" s="86"/>
      <c r="C12" s="86"/>
      <c r="D12" s="86"/>
      <c r="E12" s="87"/>
      <c r="F12" s="26"/>
      <c r="G12" s="6" t="s">
        <v>6</v>
      </c>
      <c r="H12" s="8"/>
      <c r="I12" s="16">
        <f>(F9*7)+(I11*5)</f>
        <v>0</v>
      </c>
    </row>
    <row r="13" spans="1:11" x14ac:dyDescent="0.25">
      <c r="A13" s="32"/>
      <c r="B13" s="32"/>
      <c r="C13" s="32"/>
      <c r="D13" s="32"/>
      <c r="E13" s="32"/>
      <c r="F13" s="29"/>
      <c r="G13" s="24"/>
      <c r="H13" s="24"/>
      <c r="I13" s="30"/>
    </row>
    <row r="14" spans="1:11" ht="15.75" thickBot="1" x14ac:dyDescent="0.3">
      <c r="A14" s="25" t="s">
        <v>36</v>
      </c>
      <c r="B14" s="25"/>
      <c r="C14" s="25"/>
      <c r="D14" s="25"/>
      <c r="E14" s="25"/>
      <c r="F14" s="25"/>
      <c r="G14" s="25"/>
      <c r="H14" s="3"/>
      <c r="I14" s="3"/>
    </row>
    <row r="15" spans="1:11" ht="15.75" thickBot="1" x14ac:dyDescent="0.3">
      <c r="G15" s="9" t="s">
        <v>12</v>
      </c>
      <c r="H15" s="62" t="s">
        <v>18</v>
      </c>
      <c r="I15" s="63"/>
    </row>
    <row r="16" spans="1:11" ht="15.75" x14ac:dyDescent="0.25">
      <c r="A16" s="10" t="s">
        <v>0</v>
      </c>
      <c r="B16" s="73" t="s">
        <v>15</v>
      </c>
      <c r="C16" s="73"/>
      <c r="D16" s="73"/>
      <c r="E16" s="73"/>
      <c r="F16" s="73"/>
      <c r="G16" s="11" t="s">
        <v>13</v>
      </c>
      <c r="H16" s="83"/>
      <c r="I16" s="84"/>
    </row>
    <row r="17" spans="1:13" ht="15.75" x14ac:dyDescent="0.25">
      <c r="A17" s="10" t="s">
        <v>1</v>
      </c>
      <c r="B17" s="73" t="s">
        <v>4</v>
      </c>
      <c r="C17" s="73"/>
      <c r="D17" s="73"/>
      <c r="E17" s="73"/>
      <c r="F17" s="73"/>
      <c r="G17" s="11" t="s">
        <v>13</v>
      </c>
      <c r="H17" s="60"/>
      <c r="I17" s="61"/>
    </row>
    <row r="18" spans="1:13" ht="15.75" x14ac:dyDescent="0.25">
      <c r="A18" s="10" t="s">
        <v>2</v>
      </c>
      <c r="B18" s="73" t="s">
        <v>9</v>
      </c>
      <c r="C18" s="73"/>
      <c r="D18" s="73"/>
      <c r="E18" s="73"/>
      <c r="F18" s="73"/>
      <c r="G18" s="11" t="s">
        <v>13</v>
      </c>
      <c r="H18" s="60"/>
      <c r="I18" s="61"/>
    </row>
    <row r="19" spans="1:13" ht="15.75" x14ac:dyDescent="0.25">
      <c r="A19" s="10" t="s">
        <v>3</v>
      </c>
      <c r="B19" s="73" t="s">
        <v>11</v>
      </c>
      <c r="C19" s="73"/>
      <c r="D19" s="73"/>
      <c r="E19" s="73"/>
      <c r="F19" s="73"/>
      <c r="G19" s="11" t="s">
        <v>13</v>
      </c>
      <c r="H19" s="60"/>
      <c r="I19" s="61"/>
    </row>
    <row r="20" spans="1:13" ht="15.75" x14ac:dyDescent="0.25">
      <c r="A20" s="10" t="s">
        <v>47</v>
      </c>
      <c r="B20" s="73" t="s">
        <v>14</v>
      </c>
      <c r="C20" s="73"/>
      <c r="D20" s="73"/>
      <c r="E20" s="73"/>
      <c r="F20" s="73"/>
      <c r="G20" s="11" t="s">
        <v>13</v>
      </c>
      <c r="H20" s="60"/>
      <c r="I20" s="61"/>
    </row>
    <row r="21" spans="1:13" ht="16.5" thickBot="1" x14ac:dyDescent="0.3">
      <c r="A21" s="10" t="s">
        <v>48</v>
      </c>
      <c r="B21" s="73" t="s">
        <v>14</v>
      </c>
      <c r="C21" s="73"/>
      <c r="D21" s="73"/>
      <c r="E21" s="73"/>
      <c r="F21" s="73"/>
      <c r="G21" s="11" t="s">
        <v>13</v>
      </c>
      <c r="H21" s="60"/>
      <c r="I21" s="61"/>
    </row>
    <row r="22" spans="1:13" x14ac:dyDescent="0.25">
      <c r="A22" s="37"/>
      <c r="B22" s="2"/>
      <c r="C22" s="2"/>
      <c r="D22" s="2"/>
      <c r="E22" s="73" t="s">
        <v>5</v>
      </c>
      <c r="F22" s="73"/>
      <c r="G22" s="73"/>
      <c r="H22" s="64">
        <f>SUM(H16:I21)</f>
        <v>0</v>
      </c>
      <c r="I22" s="65"/>
      <c r="J22" s="1"/>
      <c r="K22" s="1"/>
      <c r="L22" s="1"/>
      <c r="M22" s="1"/>
    </row>
    <row r="23" spans="1:13" x14ac:dyDescent="0.25">
      <c r="A23" s="37"/>
      <c r="B23" s="2"/>
      <c r="C23" s="2"/>
      <c r="D23" s="2"/>
      <c r="E23" s="73" t="s">
        <v>6</v>
      </c>
      <c r="F23" s="73"/>
      <c r="G23" s="73"/>
      <c r="H23" s="66">
        <f>I12</f>
        <v>0</v>
      </c>
      <c r="I23" s="67"/>
      <c r="J23" s="1"/>
      <c r="K23" s="1"/>
      <c r="L23" s="1"/>
      <c r="M23" s="1"/>
    </row>
    <row r="24" spans="1:13" x14ac:dyDescent="0.25">
      <c r="A24" s="37"/>
      <c r="B24" s="2"/>
      <c r="C24" s="2"/>
      <c r="D24" s="2"/>
      <c r="E24" s="73" t="s">
        <v>7</v>
      </c>
      <c r="F24" s="73"/>
      <c r="G24" s="73"/>
      <c r="H24" s="68">
        <f>H23-H22</f>
        <v>0</v>
      </c>
      <c r="I24" s="69"/>
      <c r="J24" s="1"/>
      <c r="K24" s="1"/>
      <c r="L24" s="1"/>
      <c r="M24" s="1"/>
    </row>
    <row r="25" spans="1:13" ht="15.75" thickBot="1" x14ac:dyDescent="0.3">
      <c r="A25" s="24"/>
      <c r="B25" s="2"/>
      <c r="C25" s="2"/>
      <c r="D25" s="2"/>
      <c r="E25" s="2"/>
      <c r="F25" s="3"/>
      <c r="G25" s="3"/>
      <c r="H25" s="3"/>
      <c r="I25" s="3"/>
      <c r="J25" s="1"/>
      <c r="K25" s="1"/>
      <c r="L25" s="1"/>
      <c r="M25" s="1"/>
    </row>
    <row r="26" spans="1:13" ht="15.75" thickBot="1" x14ac:dyDescent="0.3">
      <c r="A26" s="39" t="s">
        <v>49</v>
      </c>
      <c r="B26" s="40"/>
      <c r="C26" s="40"/>
      <c r="D26" s="40"/>
      <c r="E26" s="40"/>
      <c r="F26" s="70" t="s">
        <v>57</v>
      </c>
      <c r="G26" s="71"/>
      <c r="H26" s="72"/>
      <c r="I26" s="15">
        <f>H24*0.2</f>
        <v>0</v>
      </c>
      <c r="J26" s="1"/>
      <c r="K26" s="1"/>
      <c r="L26" s="1"/>
      <c r="M26" s="1"/>
    </row>
    <row r="27" spans="1:13" ht="15.75" thickBot="1" x14ac:dyDescent="0.3">
      <c r="A27" s="37"/>
      <c r="B27" s="2"/>
      <c r="C27" s="2"/>
      <c r="D27" s="2"/>
      <c r="E27" s="2"/>
      <c r="F27" s="70" t="s">
        <v>55</v>
      </c>
      <c r="G27" s="71"/>
      <c r="H27" s="72"/>
      <c r="I27" s="15">
        <f>H24*0.3</f>
        <v>0</v>
      </c>
      <c r="J27" s="1"/>
      <c r="K27" s="1"/>
      <c r="L27" s="1"/>
      <c r="M27" s="1"/>
    </row>
    <row r="28" spans="1:13" ht="15.75" thickBot="1" x14ac:dyDescent="0.3">
      <c r="A28" s="38"/>
      <c r="B28" s="41"/>
      <c r="C28" s="41"/>
      <c r="D28" s="41"/>
      <c r="E28" s="41"/>
      <c r="F28" s="70" t="s">
        <v>35</v>
      </c>
      <c r="G28" s="71"/>
      <c r="H28" s="72"/>
      <c r="I28" s="15">
        <f>H24*0.5</f>
        <v>0</v>
      </c>
      <c r="J28" s="1"/>
      <c r="K28" s="1"/>
      <c r="L28" s="1"/>
      <c r="M28" s="1"/>
    </row>
    <row r="29" spans="1:13" ht="15.75" thickBot="1" x14ac:dyDescent="0.3">
      <c r="A29" s="2"/>
      <c r="B29" s="2"/>
      <c r="C29" s="2"/>
      <c r="D29" s="2"/>
      <c r="E29" s="2"/>
      <c r="F29" s="2"/>
      <c r="G29" s="2"/>
      <c r="H29" s="2"/>
      <c r="I29" s="2"/>
      <c r="J29" s="1"/>
      <c r="K29" s="1"/>
      <c r="L29" s="1"/>
      <c r="M29" s="1"/>
    </row>
    <row r="30" spans="1:13" ht="15.75" thickBot="1" x14ac:dyDescent="0.3">
      <c r="A30" s="74" t="s">
        <v>20</v>
      </c>
      <c r="B30" s="74"/>
      <c r="C30" s="74"/>
      <c r="D30" s="74"/>
      <c r="E30" s="74"/>
      <c r="F30" s="74"/>
      <c r="G30" s="2"/>
      <c r="H30" s="62" t="s">
        <v>18</v>
      </c>
      <c r="I30" s="63"/>
      <c r="J30" s="1"/>
      <c r="K30" s="1"/>
      <c r="L30" s="1"/>
      <c r="M30" s="1"/>
    </row>
    <row r="31" spans="1:13" ht="15.75" x14ac:dyDescent="0.25">
      <c r="A31" s="10" t="s">
        <v>0</v>
      </c>
      <c r="B31" s="73" t="s">
        <v>10</v>
      </c>
      <c r="C31" s="73"/>
      <c r="D31" s="73"/>
      <c r="E31" s="73"/>
      <c r="F31" s="73"/>
      <c r="G31" s="11" t="s">
        <v>13</v>
      </c>
      <c r="H31" s="83"/>
      <c r="I31" s="84"/>
    </row>
    <row r="32" spans="1:13" ht="15.75" x14ac:dyDescent="0.25">
      <c r="A32" s="10" t="s">
        <v>1</v>
      </c>
      <c r="B32" s="73" t="s">
        <v>14</v>
      </c>
      <c r="C32" s="73"/>
      <c r="D32" s="73"/>
      <c r="E32" s="73"/>
      <c r="F32" s="73"/>
      <c r="G32" s="11" t="s">
        <v>13</v>
      </c>
      <c r="H32" s="60"/>
      <c r="I32" s="61"/>
    </row>
    <row r="33" spans="1:10" ht="15.75" x14ac:dyDescent="0.25">
      <c r="A33" s="10" t="s">
        <v>2</v>
      </c>
      <c r="B33" s="73" t="s">
        <v>14</v>
      </c>
      <c r="C33" s="73"/>
      <c r="D33" s="73"/>
      <c r="E33" s="73"/>
      <c r="F33" s="73"/>
      <c r="G33" s="11" t="s">
        <v>13</v>
      </c>
      <c r="H33" s="60"/>
      <c r="I33" s="61"/>
    </row>
    <row r="34" spans="1:10" ht="15.75" x14ac:dyDescent="0.25">
      <c r="A34" s="10" t="s">
        <v>3</v>
      </c>
      <c r="B34" s="73" t="s">
        <v>14</v>
      </c>
      <c r="C34" s="73"/>
      <c r="D34" s="73"/>
      <c r="E34" s="73"/>
      <c r="F34" s="73"/>
      <c r="G34" s="11" t="s">
        <v>13</v>
      </c>
      <c r="H34" s="60"/>
      <c r="I34" s="61"/>
    </row>
    <row r="35" spans="1:10" ht="15.75" thickBot="1" x14ac:dyDescent="0.3">
      <c r="A35" s="94" t="s">
        <v>19</v>
      </c>
      <c r="B35" s="94"/>
      <c r="C35" s="94"/>
      <c r="D35" s="94"/>
      <c r="E35" s="94"/>
      <c r="F35" s="94"/>
      <c r="G35" s="94"/>
      <c r="H35" s="95">
        <f>I27-SUM(H31:I34)</f>
        <v>0</v>
      </c>
      <c r="I35" s="96"/>
    </row>
    <row r="36" spans="1:10" x14ac:dyDescent="0.25">
      <c r="A36" s="31"/>
      <c r="B36" s="31"/>
      <c r="C36" s="31"/>
      <c r="D36" s="31"/>
      <c r="E36" s="31"/>
      <c r="F36" s="31"/>
      <c r="G36" s="31"/>
    </row>
    <row r="37" spans="1:10" ht="15.75" thickBot="1" x14ac:dyDescent="0.3">
      <c r="A37" s="31"/>
      <c r="B37" s="31"/>
      <c r="C37" s="31"/>
      <c r="D37" s="31"/>
      <c r="E37" s="31"/>
      <c r="F37" s="31"/>
      <c r="G37" s="31"/>
    </row>
    <row r="38" spans="1:10" ht="15.75" thickBot="1" x14ac:dyDescent="0.3">
      <c r="A38" s="12" t="s">
        <v>21</v>
      </c>
      <c r="B38" s="13"/>
      <c r="C38" s="13"/>
      <c r="D38" s="13"/>
      <c r="E38" s="13"/>
      <c r="F38" s="13"/>
      <c r="G38" s="13"/>
      <c r="H38" s="13"/>
      <c r="I38" s="14"/>
    </row>
    <row r="48" spans="1:10" ht="15.75" customHeight="1" thickBot="1" x14ac:dyDescent="0.3">
      <c r="A48" s="17" t="s">
        <v>23</v>
      </c>
      <c r="B48" s="18"/>
      <c r="C48" s="18"/>
      <c r="D48" s="18"/>
      <c r="E48" s="18"/>
      <c r="F48" s="18"/>
      <c r="G48" s="18"/>
      <c r="H48" s="18"/>
      <c r="I48" s="18"/>
      <c r="J48" s="18"/>
    </row>
    <row r="49" spans="1:10" ht="33" customHeight="1" thickBot="1" x14ac:dyDescent="0.3">
      <c r="A49" s="97" t="s">
        <v>51</v>
      </c>
      <c r="B49" s="98"/>
      <c r="C49" s="98"/>
      <c r="D49" s="98"/>
      <c r="E49" s="98"/>
      <c r="F49" s="98"/>
      <c r="G49" s="98"/>
      <c r="H49" s="98"/>
      <c r="I49" s="99"/>
      <c r="J49" s="22"/>
    </row>
    <row r="50" spans="1:10" ht="15.75" thickBo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5">
      <c r="A51" s="44" t="s">
        <v>50</v>
      </c>
      <c r="B51" s="45"/>
      <c r="C51" s="45"/>
      <c r="D51" s="45"/>
      <c r="E51" s="45"/>
      <c r="F51" s="46"/>
      <c r="G51" s="88" t="s">
        <v>56</v>
      </c>
      <c r="H51" s="89"/>
      <c r="I51" s="90"/>
      <c r="J51" s="23"/>
    </row>
    <row r="52" spans="1:10" ht="15.75" thickBot="1" x14ac:dyDescent="0.3">
      <c r="A52" s="47" t="s">
        <v>52</v>
      </c>
      <c r="B52" s="48"/>
      <c r="C52" s="48"/>
      <c r="D52" s="48"/>
      <c r="E52" s="48"/>
      <c r="F52" s="49"/>
      <c r="G52" s="91"/>
      <c r="H52" s="92"/>
      <c r="I52" s="93"/>
      <c r="J52" s="1"/>
    </row>
    <row r="53" spans="1:10" ht="15.75" thickBo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25">
      <c r="A54" s="44" t="s">
        <v>24</v>
      </c>
      <c r="B54" s="45"/>
      <c r="C54" s="45"/>
      <c r="D54" s="45"/>
      <c r="E54" s="45"/>
      <c r="F54" s="46"/>
      <c r="G54" s="50" t="s">
        <v>25</v>
      </c>
      <c r="H54" s="51"/>
      <c r="I54" s="52"/>
      <c r="J54" s="23"/>
    </row>
    <row r="55" spans="1:10" ht="15.75" thickBot="1" x14ac:dyDescent="0.3">
      <c r="A55" s="47" t="s">
        <v>26</v>
      </c>
      <c r="B55" s="48"/>
      <c r="C55" s="48"/>
      <c r="D55" s="48"/>
      <c r="E55" s="48"/>
      <c r="F55" s="49"/>
      <c r="G55" s="53"/>
      <c r="H55" s="54"/>
      <c r="I55" s="55"/>
    </row>
    <row r="56" spans="1:10" ht="15.75" thickBot="1" x14ac:dyDescent="0.3">
      <c r="A56" s="19"/>
      <c r="B56" s="19"/>
      <c r="C56" s="19"/>
      <c r="D56" s="19"/>
      <c r="E56" s="19"/>
      <c r="F56" s="19"/>
      <c r="G56" s="20"/>
      <c r="H56" s="1"/>
      <c r="I56" s="1"/>
    </row>
    <row r="57" spans="1:10" x14ac:dyDescent="0.25">
      <c r="A57" s="44" t="s">
        <v>27</v>
      </c>
      <c r="B57" s="45"/>
      <c r="C57" s="45"/>
      <c r="D57" s="45"/>
      <c r="E57" s="45"/>
      <c r="F57" s="46"/>
      <c r="G57" s="50" t="s">
        <v>28</v>
      </c>
      <c r="H57" s="51"/>
      <c r="I57" s="52"/>
    </row>
    <row r="58" spans="1:10" ht="15.75" thickBot="1" x14ac:dyDescent="0.3">
      <c r="A58" s="47" t="s">
        <v>29</v>
      </c>
      <c r="B58" s="48"/>
      <c r="C58" s="48"/>
      <c r="D58" s="48"/>
      <c r="E58" s="48"/>
      <c r="F58" s="49"/>
      <c r="G58" s="53"/>
      <c r="H58" s="54"/>
      <c r="I58" s="55"/>
    </row>
    <row r="59" spans="1:10" ht="15.75" thickBot="1" x14ac:dyDescent="0.3">
      <c r="A59" s="21"/>
      <c r="B59" s="21"/>
      <c r="C59" s="21"/>
      <c r="D59" s="21"/>
      <c r="E59" s="21"/>
      <c r="F59" s="21"/>
      <c r="G59" s="20"/>
      <c r="H59" s="1"/>
      <c r="I59" s="1"/>
    </row>
    <row r="60" spans="1:10" x14ac:dyDescent="0.25">
      <c r="A60" s="44" t="s">
        <v>30</v>
      </c>
      <c r="B60" s="45"/>
      <c r="C60" s="45"/>
      <c r="D60" s="45"/>
      <c r="E60" s="45"/>
      <c r="F60" s="46"/>
      <c r="G60" s="50" t="s">
        <v>31</v>
      </c>
      <c r="H60" s="51"/>
      <c r="I60" s="52"/>
    </row>
    <row r="61" spans="1:10" ht="15.75" thickBot="1" x14ac:dyDescent="0.3">
      <c r="A61" s="47" t="s">
        <v>32</v>
      </c>
      <c r="B61" s="48"/>
      <c r="C61" s="48"/>
      <c r="D61" s="48"/>
      <c r="E61" s="48"/>
      <c r="F61" s="49"/>
      <c r="G61" s="53"/>
      <c r="H61" s="54"/>
      <c r="I61" s="55"/>
    </row>
    <row r="62" spans="1:10" ht="15.75" thickBot="1" x14ac:dyDescent="0.3">
      <c r="A62" s="21"/>
      <c r="B62" s="21"/>
      <c r="C62" s="21"/>
      <c r="D62" s="21"/>
      <c r="E62" s="21"/>
      <c r="F62" s="21"/>
      <c r="G62" s="20"/>
      <c r="H62" s="1"/>
      <c r="I62" s="1"/>
    </row>
    <row r="63" spans="1:10" x14ac:dyDescent="0.25">
      <c r="A63" s="44" t="s">
        <v>33</v>
      </c>
      <c r="B63" s="45"/>
      <c r="C63" s="45"/>
      <c r="D63" s="45"/>
      <c r="E63" s="45"/>
      <c r="F63" s="46"/>
      <c r="G63" s="50" t="s">
        <v>34</v>
      </c>
      <c r="H63" s="51"/>
      <c r="I63" s="52"/>
      <c r="J63" s="23"/>
    </row>
    <row r="64" spans="1:10" ht="15.75" thickBot="1" x14ac:dyDescent="0.3">
      <c r="A64" s="47" t="s">
        <v>53</v>
      </c>
      <c r="B64" s="48"/>
      <c r="C64" s="48"/>
      <c r="D64" s="48"/>
      <c r="E64" s="48"/>
      <c r="F64" s="49"/>
      <c r="G64" s="53"/>
      <c r="H64" s="54"/>
      <c r="I64" s="55"/>
      <c r="J64" s="23"/>
    </row>
    <row r="65" spans="1:10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</row>
  </sheetData>
  <mergeCells count="66">
    <mergeCell ref="A51:F51"/>
    <mergeCell ref="A52:F52"/>
    <mergeCell ref="G51:I52"/>
    <mergeCell ref="E24:G24"/>
    <mergeCell ref="F26:H26"/>
    <mergeCell ref="F27:H27"/>
    <mergeCell ref="A35:G35"/>
    <mergeCell ref="B34:F34"/>
    <mergeCell ref="B33:F33"/>
    <mergeCell ref="H35:I35"/>
    <mergeCell ref="H34:I34"/>
    <mergeCell ref="H33:I33"/>
    <mergeCell ref="A49:I49"/>
    <mergeCell ref="B31:F31"/>
    <mergeCell ref="H32:I32"/>
    <mergeCell ref="H31:I31"/>
    <mergeCell ref="B32:F32"/>
    <mergeCell ref="H7:I7"/>
    <mergeCell ref="E7:F7"/>
    <mergeCell ref="H16:I16"/>
    <mergeCell ref="H15:I15"/>
    <mergeCell ref="B16:F16"/>
    <mergeCell ref="A11:E11"/>
    <mergeCell ref="A10:E10"/>
    <mergeCell ref="A7:D7"/>
    <mergeCell ref="G11:H11"/>
    <mergeCell ref="A12:E12"/>
    <mergeCell ref="B21:F21"/>
    <mergeCell ref="E22:G22"/>
    <mergeCell ref="B19:F19"/>
    <mergeCell ref="E23:G23"/>
    <mergeCell ref="B20:F20"/>
    <mergeCell ref="A1:I1"/>
    <mergeCell ref="C3:E3"/>
    <mergeCell ref="G3:I3"/>
    <mergeCell ref="E4:F4"/>
    <mergeCell ref="A4:D4"/>
    <mergeCell ref="A2:I2"/>
    <mergeCell ref="H6:I6"/>
    <mergeCell ref="E6:F6"/>
    <mergeCell ref="A6:D6"/>
    <mergeCell ref="H19:I19"/>
    <mergeCell ref="H30:I30"/>
    <mergeCell ref="H17:I17"/>
    <mergeCell ref="H18:I18"/>
    <mergeCell ref="H22:I22"/>
    <mergeCell ref="H23:I23"/>
    <mergeCell ref="H24:I24"/>
    <mergeCell ref="H20:I20"/>
    <mergeCell ref="H21:I21"/>
    <mergeCell ref="F28:H28"/>
    <mergeCell ref="B17:F17"/>
    <mergeCell ref="A30:F30"/>
    <mergeCell ref="B18:F18"/>
    <mergeCell ref="A54:F54"/>
    <mergeCell ref="A55:F55"/>
    <mergeCell ref="A57:F57"/>
    <mergeCell ref="G63:I64"/>
    <mergeCell ref="G54:I55"/>
    <mergeCell ref="G57:I58"/>
    <mergeCell ref="G60:I61"/>
    <mergeCell ref="A64:F64"/>
    <mergeCell ref="A58:F58"/>
    <mergeCell ref="A60:F60"/>
    <mergeCell ref="A61:F61"/>
    <mergeCell ref="A63:F63"/>
  </mergeCells>
  <hyperlinks>
    <hyperlink ref="G63" r:id="rId1" display="mailto:amaltheam@marketamerica.com"/>
    <hyperlink ref="G60" r:id="rId2" display="mailto:sabrinachai228@yahoo.com"/>
    <hyperlink ref="G54" r:id="rId3" display="mailto:lingdoreen@yahoo.com.au"/>
    <hyperlink ref="G57" r:id="rId4" tooltip="janeandjerrylee@gmail.com" display="mailto:janeandjerrylee@gmail.com"/>
    <hyperlink ref="G51" r:id="rId5"/>
  </hyperlinks>
  <pageMargins left="0.25" right="0.25" top="0.75" bottom="0.75" header="0.3" footer="0.3"/>
  <pageSetup orientation="portrait" verticalDpi="4294967293" r:id="rId6"/>
  <headerFooter>
    <oddFooter xml:space="preserve">&amp;R&amp;"Times New Roman,Regular"&amp;9Revised 05.25.2017
</oddFooter>
  </headerFooter>
  <legacyDrawing r:id="rId7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UBP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Authorized Customer</dc:creator>
  <cp:lastModifiedBy>Amalthea Marzan</cp:lastModifiedBy>
  <cp:lastPrinted>2016-08-26T16:15:35Z</cp:lastPrinted>
  <dcterms:created xsi:type="dcterms:W3CDTF">2009-01-11T17:38:42Z</dcterms:created>
  <dcterms:modified xsi:type="dcterms:W3CDTF">2017-08-29T14:23:36Z</dcterms:modified>
</cp:coreProperties>
</file>